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ollin\Downloads\carta di identità per contributi nci\compilati  25 gennaio\"/>
    </mc:Choice>
  </mc:AlternateContent>
  <bookViews>
    <workbookView xWindow="-110" yWindow="-110" windowWidth="19420" windowHeight="10420" activeTab="3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  <sheet name="Foglio1" sheetId="8" r:id="rId8"/>
  </sheets>
  <externalReferences>
    <externalReference r:id="rId9"/>
  </externalReference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9" i="3"/>
</calcChain>
</file>

<file path=xl/sharedStrings.xml><?xml version="1.0" encoding="utf-8"?>
<sst xmlns="http://schemas.openxmlformats.org/spreadsheetml/2006/main" count="243" uniqueCount="157">
  <si>
    <t xml:space="preserve">Carta d'Identità </t>
  </si>
  <si>
    <t>Nuovo circondario imolese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</si>
  <si>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</si>
  <si>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</si>
  <si>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</si>
  <si>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</si>
  <si>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</si>
  <si>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</si>
  <si>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</si>
  <si>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</si>
  <si>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</si>
  <si>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</si>
  <si>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</si>
  <si>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</si>
  <si>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</si>
  <si>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</si>
  <si>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Sì</t>
  </si>
  <si>
    <t>Nome</t>
  </si>
  <si>
    <t>Imolese</t>
  </si>
  <si>
    <t>Coincidenza con il distretto sociosanitario</t>
  </si>
  <si>
    <t>Imola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</si>
  <si>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</si>
  <si>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</si>
  <si>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</si>
  <si>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</si>
  <si>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</si>
  <si>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</si>
  <si>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</si>
  <si>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</si>
  <si>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</si>
  <si>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</si>
  <si>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</si>
  <si>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</si>
  <si>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</si>
  <si>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</si>
  <si>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</si>
  <si>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</si>
  <si>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</si>
  <si>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</si>
  <si>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t xml:space="preserve"> N.B: I campi con lo sfondo colorato  sono pre-compilati per ogni Unione con i dati disponibili  dal Servizio Riordino, sviluppo istituzionale e territoriale, Partecipazione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</si>
  <si>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</si>
  <si>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</si>
  <si>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</si>
  <si>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</si>
  <si>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</si>
  <si>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</si>
  <si>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</si>
  <si>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di Dicembre 2020 - Segnalare la data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</si>
  <si>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</si>
  <si>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</si>
  <si>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</si>
  <si>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 xml:space="preserve"> N.B: I campi con lo sfondo colorato  sono pre-compilati per ogni Unione dal Servizio Riordino, sviluppo istituzionale e territoriale</t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</si>
  <si>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</si>
  <si>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</si>
  <si>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</si>
  <si>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</si>
  <si>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</si>
  <si>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</si>
  <si>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</si>
  <si>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ICT-Agenda Digitale</t>
  </si>
  <si>
    <t>Gestione del personale</t>
  </si>
  <si>
    <t>Gestione dei tributi</t>
  </si>
  <si>
    <t>Polizia municipale</t>
  </si>
  <si>
    <t>Protezione civile</t>
  </si>
  <si>
    <t>Servizi sociali</t>
  </si>
  <si>
    <t>Pianificazione Urbanistica</t>
  </si>
  <si>
    <t>Suap-Sue-Sismica</t>
  </si>
  <si>
    <t>LLPP-Ambiente -Energia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</si>
  <si>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</si>
  <si>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</si>
  <si>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</si>
  <si>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</si>
  <si>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 xml:space="preserve">L'andamento delle funzioni associate 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</si>
  <si>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</si>
  <si>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</si>
  <si>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Anno 2018  </t>
  </si>
  <si>
    <t>Anno 2019  </t>
  </si>
  <si>
    <t>Anno 2020  </t>
  </si>
  <si>
    <t>Differenza Funzioni finanziate dal PRT (2020-2018) -N.</t>
  </si>
  <si>
    <t xml:space="preserve">[1]Si fa riferimento al Numero di Funzioni finanziate dal PRT 2018-2020
</t>
  </si>
  <si>
    <t>Il livello di completezza delle funzioni in Unione</t>
  </si>
  <si>
    <t>Numero di funzioni finanziate dal PRT gestite in Unione</t>
  </si>
  <si>
    <t>LIVELLO raggiunto</t>
  </si>
  <si>
    <t>MEDIO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</si>
  <si>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</si>
  <si>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</si>
  <si>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</si>
  <si>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</si>
  <si>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</si>
  <si>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</si>
  <si>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</si>
  <si>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</si>
  <si>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</si>
  <si>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</si>
  <si>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</si>
  <si>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</si>
  <si>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</si>
  <si>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</si>
  <si>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</si>
  <si>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</si>
  <si>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</si>
  <si>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</si>
  <si>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>Media delle Unioni IN SVILUPPO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</si>
  <si>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</si>
  <si>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</si>
  <si>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</si>
  <si>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</si>
  <si>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Le attività sono state dichiarate dalle Unioni nelle Schede Funzione allegate alla domanda per i contributi del PRT 2020</t>
  </si>
  <si>
    <t>Base</t>
  </si>
  <si>
    <t>&lt;6</t>
  </si>
  <si>
    <t>&lt;8</t>
  </si>
  <si>
    <t>&lt;7</t>
  </si>
  <si>
    <t>Medio</t>
  </si>
  <si>
    <t>2,51-4</t>
  </si>
  <si>
    <t>6-8</t>
  </si>
  <si>
    <t>8-13,5</t>
  </si>
  <si>
    <t>7-12</t>
  </si>
  <si>
    <t>Avanzato</t>
  </si>
  <si>
    <t>&gt;4</t>
  </si>
  <si>
    <t>&gt;8</t>
  </si>
  <si>
    <t>&gt;13,5</t>
  </si>
  <si>
    <t>&gt;12</t>
  </si>
  <si>
    <t>Borgo Tossignano
Casalfiumanese
Castel del Rio
Castel Guelfo
Castel San Pietro Terme
Dozza
Fontanelice
Imola
Medicina
Mordano</t>
  </si>
  <si>
    <t xml:space="preserve">Borgo Tossignano
Casalfiumanese
Castel del Rio
Dozza
Fontanelice
Imola
Medicina
</t>
  </si>
  <si>
    <t xml:space="preserve"> Borgo Tossignano
Casalfiumanese
Castel del Rio
Castel Guelfo
Castel San Pietro Terme
Dozza
Fontanelice
Imola
Medicina
Mordano</t>
  </si>
  <si>
    <t>Castel del Rio
Castel Guelfo
Imola
Mordano</t>
  </si>
  <si>
    <t>Trasporto Scolastico</t>
  </si>
  <si>
    <t>Borgo Tossignano,
Casalfiumanese
Castel del Rio
Fontanelice</t>
  </si>
  <si>
    <t>CISST</t>
  </si>
  <si>
    <t>Convenzione Rep. NCI n. 174/2012
https://www.nuovocircondarioimolese.it/organi-di-governo/statuto-e-regolamenti/convenzioni/convenzionesia_1742012.pdf/view</t>
  </si>
  <si>
    <t>Convenzione Rep. NCI n. 129/2011
https://www.nuovocircondarioimolese.it/organi-di-governo/statuto-e-regolamenti/convenzioni/convenzioni-gestioni-associate-aggiornamenti-2017/gestione-associata-personale-rep-129-2011.pdf/view</t>
  </si>
  <si>
    <t xml:space="preserve">Convenzione rep. 128/2011
https://www.nuovocircondarioimolese.it/organi-di-governo/statuto-e-regolamenti/convenzioni/convenzioni-gestioni-associate-aggiornamenti-2017/gestione-associata-tributi-rep-18-2011.pdf/view
</t>
  </si>
  <si>
    <t xml:space="preserve">Convenzione rep. 149/2012
https://www.nuovocircondarioimolese.it/organi-di-governo/statuto-e-regolamenti/convenzioni/convenzione_poliziamunicipale.pdf/view 
DELIBERAZIONE  DELLA GIUNTA 
N. 92 DEL 30/12/2019 PRESA D'ATTO RECESSO DEI COMUNI DI CASTEL SAN PIETRO TREME, CASTEL GUELFO DI BOLOGNA E MORDANO DALLA GESTIONE ASSOCIATA DELLE FUNZIONI DI POLIZIA MUNICIPALE E POLIZIA AMMINISTRATIVA LOCALE 
</t>
  </si>
  <si>
    <t>Delibera Assemblea n. 5 del 29/04/2014
https://www.nuovocircondarioimolese.it/organi-di-governo/statuto-e-regolamenti/convenzioni/convenzioni-gestioni-associate-aggiornamenti-2017/gestione-associata-funzioni-sociali-2014.pdf/view</t>
  </si>
  <si>
    <t>delibera Assemblea n.  6 del 29/04/2014
https://www.nuovocircondarioimolese.it/organi-di-governo/statuto-e-regolamenti/convenzioni/convenzioni-gestioni-associate-aggiornamenti-2017/nuova-convenzione-psc-con-anche-convenzione-cspt.pdf/view</t>
  </si>
  <si>
    <t>Convenzione repertorio n. 4/2016
https://www.nuovocircondarioimolese.it/organi-di-governo/statuto-e-regolamenti/convenzioni/convenzioni-gestioni-associate-aggiornamenti-2017/gestione-associata-sismica-rep-4_2016.pdf/view</t>
  </si>
  <si>
    <t>Convenzione repertorio n. 9/2016
https://www.nuovocircondarioimolese.it/organi-di-governo/statuto-e-regolamenti/convenzioni/convenzioni-gestioni-associate-aggiornamenti-2017/gestione-associata-c-u-c-2016.pdf/view</t>
  </si>
  <si>
    <t xml:space="preserve">Delibera Assemblea n. 4/2015
https://www.nuovocircondarioimolese.it/organi-di-governo/statuto-e-regolamenti/convenzioni/convenzioni-gestioni-associate-aggiornamenti-2017/gestione-associata-servizi-finanziari-2015.pdf/view
Recesso dei Conuni di Borgo Tossignano e Fontanelice </t>
  </si>
  <si>
    <t>Assistenza Zooiatrica</t>
  </si>
  <si>
    <t>Scrittura Privata n. 19 dell’ 8 aprile 2019
https://www.nuovocircondarioimolese.it/organi-di-governo/statuto-e-regolamenti/convenzioni/convenzioni-gestioni-associate-aggiornamenti-2017/convenzione-trasporto-scolastico-2019-2023/view</t>
  </si>
  <si>
    <t xml:space="preserve"> Borgo Tossignano
Casalfiumanese
Castel del Rio
Castel Guelfo
Castel San Pietro Terme
Dozza
Fontanelice
Imola
Mordano</t>
  </si>
  <si>
    <t>si</t>
  </si>
  <si>
    <t>sì</t>
  </si>
  <si>
    <t>no</t>
  </si>
  <si>
    <t>Sismica</t>
  </si>
  <si>
    <t>D</t>
  </si>
  <si>
    <t>B</t>
  </si>
  <si>
    <t>A</t>
  </si>
  <si>
    <t>Promozione Turistica e territoriale</t>
  </si>
  <si>
    <t>INFORMATICA
 PERSONALE
 TRIBUTI
 UFFICIO DI PIANO PER LA PROGRAMMAZIONE SOCIO-SANITARIA
  PIANIFICAZIONE URBANISTICA
 VIGILANZA E  CONTROLLO SISMICO
 POLIZIA LOCALE
 TRASPORTO SCOLASTICO
 CENTRALE UNICA DI COMMITTENZA
  RAGIONERIA/ECONOMATO/ CONTROLLO DI GESTIONE
 CENTRO INTEGRATO SERVIZI SCUOLA /TERRITORIO
 ASSISTENZA ZOOIATRICA
PROMOZIONE TURISTICA E TERRITORIALE</t>
  </si>
  <si>
    <t>Anno 2020 - Variazione di bilancio in data 27/11/2021</t>
  </si>
  <si>
    <t>Contributo anno 2020 Corretto come da Determinazione Regionale n. 13258 del 30/07/2020</t>
  </si>
  <si>
    <t>Compresa nei Servizi Finanziari</t>
  </si>
  <si>
    <t>delibera assemblea n. 20 del 31/07/3030
https://www.nuovocircondarioimolese.it/organi-di-governo/statuto-e-regolamenti/convenzioni/cisst-2020-2022-dlc_00020_31-07-2020.pdf/view</t>
  </si>
  <si>
    <t>delibera Asssmblea n. 14 del 18/06/2020
https://www.nuovocircondarioimolese.it/organi-di-governo/statuto-e-regolamenti/convenzioni/turismo-dlc_00014_18-06-2020.pdf/view</t>
  </si>
  <si>
    <t>Deliberazione Assemblea n.. 15 DEL 18/06/2020
https://www.nuovocircondarioimolese.it/organi-di-governo/statuto-e-regolamenti/convenzioni/zooiatrica-2020-2022dlc_00015_18-06-2020.pdf/view</t>
  </si>
  <si>
    <r>
      <t>Spesa corrente per funzione al netto della spesa di personale per  funzione (€)- 2020</t>
    </r>
    <r>
      <rPr>
        <b/>
        <vertAlign val="superscript"/>
        <sz val="9"/>
        <color rgb="FF000000"/>
        <rFont val="Microsoft YaHei"/>
        <family val="2"/>
      </rPr>
      <t>(3)Spesa corrente per funzione al netto della spesa di personale per  funzione (€)- 2019(3)
Aggiornato alla variazione del 27/11/2020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</si>
</sst>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dotted">
        <color rgb="FF404040"/>
      </left>
      <right style="dotted">
        <color rgb="FF40404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rgb="FF404040"/>
      </right>
      <top style="dotted">
        <color rgb="FF40404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404040"/>
      </left>
      <right style="hair">
        <color rgb="FF404040"/>
      </right>
      <top/>
      <bottom style="hair">
        <color rgb="FF404040"/>
      </bottom>
      <diagonal/>
    </border>
    <border>
      <left/>
      <right/>
      <top/>
      <bottom style="dotted">
        <color rgb="FF1F497D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46" fillId="0" borderId="0" applyFont="0" applyFill="0" applyBorder="0" applyAlignment="0" applyProtection="0"/>
  </cellStyleXfs>
  <cellXfs count="139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3" fillId="6" borderId="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4" fillId="9" borderId="0" xfId="1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4" fillId="8" borderId="0" xfId="1" applyFont="1" applyFill="1" applyAlignment="1">
      <alignment horizontal="left" vertical="center" indent="5"/>
    </xf>
    <xf numFmtId="0" fontId="15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14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0" fillId="8" borderId="6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vertical="center" wrapText="1"/>
    </xf>
    <xf numFmtId="0" fontId="23" fillId="8" borderId="0" xfId="0" applyFont="1" applyFill="1" applyAlignment="1">
      <alignment horizontal="left" vertical="center" indent="5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vertical="center" wrapText="1"/>
    </xf>
    <xf numFmtId="0" fontId="18" fillId="0" borderId="0" xfId="0" applyFont="1"/>
    <xf numFmtId="0" fontId="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left" vertical="center" wrapText="1" indent="2"/>
    </xf>
    <xf numFmtId="0" fontId="30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5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6" fillId="2" borderId="15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4" fillId="12" borderId="0" xfId="1" applyFont="1" applyFill="1" applyAlignment="1">
      <alignment horizontal="left" vertical="center" indent="5"/>
    </xf>
    <xf numFmtId="0" fontId="8" fillId="0" borderId="0" xfId="0" applyFont="1"/>
    <xf numFmtId="0" fontId="20" fillId="8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40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2" fontId="28" fillId="2" borderId="27" xfId="0" applyNumberFormat="1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 wrapText="1"/>
    </xf>
    <xf numFmtId="0" fontId="42" fillId="11" borderId="0" xfId="0" applyFont="1" applyFill="1"/>
    <xf numFmtId="0" fontId="35" fillId="0" borderId="14" xfId="0" applyFont="1" applyBorder="1" applyAlignment="1">
      <alignment horizontal="center" vertical="center" wrapText="1"/>
    </xf>
    <xf numFmtId="0" fontId="30" fillId="14" borderId="14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/>
    <xf numFmtId="2" fontId="28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5" fillId="0" borderId="0" xfId="0" applyFont="1" applyAlignment="1"/>
    <xf numFmtId="0" fontId="0" fillId="0" borderId="0" xfId="0" applyAlignment="1">
      <alignment wrapText="1"/>
    </xf>
    <xf numFmtId="0" fontId="28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5" fillId="15" borderId="5" xfId="0" applyNumberFormat="1" applyFont="1" applyFill="1" applyBorder="1" applyAlignment="1">
      <alignment horizontal="center" vertical="center"/>
    </xf>
    <xf numFmtId="2" fontId="28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39" fillId="20" borderId="24" xfId="0" applyFont="1" applyFill="1" applyBorder="1" applyAlignment="1">
      <alignment horizontal="left" vertical="center" wrapText="1" indent="5"/>
    </xf>
    <xf numFmtId="0" fontId="37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3" fontId="25" fillId="13" borderId="29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43" fontId="25" fillId="0" borderId="12" xfId="2" applyFont="1" applyBorder="1" applyAlignment="1">
      <alignment vertical="center" wrapText="1"/>
    </xf>
    <xf numFmtId="43" fontId="25" fillId="15" borderId="5" xfId="2" applyFont="1" applyFill="1" applyBorder="1" applyAlignment="1">
      <alignment horizontal="center" vertical="center"/>
    </xf>
    <xf numFmtId="43" fontId="5" fillId="0" borderId="5" xfId="2" applyFont="1" applyBorder="1" applyAlignment="1">
      <alignment horizontal="left" vertical="center" wrapText="1"/>
    </xf>
    <xf numFmtId="43" fontId="5" fillId="0" borderId="5" xfId="2" applyFont="1" applyBorder="1" applyAlignment="1">
      <alignment horizontal="center" vertical="center" wrapText="1"/>
    </xf>
    <xf numFmtId="43" fontId="5" fillId="0" borderId="13" xfId="2" applyFont="1" applyBorder="1" applyAlignment="1">
      <alignment horizontal="center" vertical="center" wrapText="1"/>
    </xf>
    <xf numFmtId="43" fontId="5" fillId="0" borderId="9" xfId="2" applyFont="1" applyBorder="1" applyAlignment="1">
      <alignment horizontal="center" vertical="center" wrapText="1"/>
    </xf>
    <xf numFmtId="43" fontId="0" fillId="0" borderId="9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3" fontId="5" fillId="0" borderId="33" xfId="2" applyFont="1" applyBorder="1" applyAlignment="1">
      <alignment horizontal="center" vertical="center" wrapText="1"/>
    </xf>
    <xf numFmtId="0" fontId="0" fillId="0" borderId="32" xfId="0" applyBorder="1"/>
    <xf numFmtId="0" fontId="5" fillId="0" borderId="32" xfId="0" applyFont="1" applyBorder="1" applyAlignment="1">
      <alignment horizontal="center" vertical="center" wrapText="1"/>
    </xf>
    <xf numFmtId="43" fontId="5" fillId="0" borderId="32" xfId="2" applyFont="1" applyBorder="1" applyAlignment="1">
      <alignment horizontal="center" vertical="center" wrapText="1"/>
    </xf>
    <xf numFmtId="0" fontId="15" fillId="3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3" fontId="25" fillId="0" borderId="34" xfId="2" applyFont="1" applyBorder="1" applyAlignment="1">
      <alignment vertical="center" wrapText="1"/>
    </xf>
    <xf numFmtId="43" fontId="25" fillId="15" borderId="26" xfId="2" applyFont="1" applyFill="1" applyBorder="1" applyAlignment="1">
      <alignment horizontal="center" vertical="center"/>
    </xf>
    <xf numFmtId="0" fontId="47" fillId="0" borderId="3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1" fillId="17" borderId="0" xfId="0" applyFont="1" applyFill="1" applyAlignment="1">
      <alignment horizontal="center" vertical="center"/>
    </xf>
    <xf numFmtId="3" fontId="24" fillId="13" borderId="7" xfId="0" applyNumberFormat="1" applyFont="1" applyFill="1" applyBorder="1" applyAlignment="1">
      <alignment horizontal="center" vertical="center"/>
    </xf>
    <xf numFmtId="3" fontId="24" fillId="13" borderId="3" xfId="0" applyNumberFormat="1" applyFont="1" applyFill="1" applyBorder="1" applyAlignment="1">
      <alignment horizontal="center" vertical="center"/>
    </xf>
    <xf numFmtId="3" fontId="24" fillId="13" borderId="2" xfId="0" applyNumberFormat="1" applyFont="1" applyFill="1" applyBorder="1" applyAlignment="1">
      <alignment horizontal="center" vertical="center"/>
    </xf>
    <xf numFmtId="3" fontId="24" fillId="13" borderId="31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center" wrapText="1" indent="1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2" borderId="23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1419225</xdr:colOff>
      <xdr:row>1</xdr:row>
      <xdr:rowOff>390525</xdr:rowOff>
    </xdr:from>
    <xdr:to>
      <xdr:col>1</xdr:col>
      <xdr:colOff>3857625</xdr:colOff>
      <xdr:row>9</xdr:row>
      <xdr:rowOff>35351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3075F89-F8BD-4B69-A70E-19E8BD46C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866775"/>
          <a:ext cx="3876675" cy="2292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15</xdr:col>
      <xdr:colOff>1120533</xdr:colOff>
      <xdr:row>3</xdr:row>
      <xdr:rowOff>1256324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2535" y="438239"/>
          <a:ext cx="6942857" cy="3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llin/Downloads/carta%20di%20identit&#224;%20per%20contributi%20nci/Copia%20di%20BO_Circondario_SVIL%20assimili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Sintesi"/>
      <sheetName val="Spese"/>
      <sheetName val="Risorse gestioni associate"/>
      <sheetName val="Le Funzioni"/>
      <sheetName val="Andamento "/>
      <sheetName val="Completezza"/>
    </sheetNames>
    <sheetDataSet>
      <sheetData sheetId="0" refreshError="1"/>
      <sheetData sheetId="1">
        <row r="4">
          <cell r="D4">
            <v>133777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nuovocircondarioimolese.it/organi-di-governo/statuto-e-regolamenti/convenzioni/convenzioni-gestioni-associate-aggiornamenti-2017/nuova-convenzione-psc-con-anche-convenzione-cspt.pdf/view" TargetMode="External"/><Relationship Id="rId1" Type="http://schemas.openxmlformats.org/officeDocument/2006/relationships/hyperlink" Target="https://www.nuovocircondarioimolese.it/organi-di-governo/statuto-e-regolamenti/convenzioni/convenzioni-gestioni-associate-aggiornamenti-2017/convenzione-pm-con-integrazione-cspt-medicina-dozza.pdf/view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K11"/>
  <sheetViews>
    <sheetView showGridLines="0" workbookViewId="0">
      <selection activeCell="B19" sqref="B19"/>
    </sheetView>
  </sheetViews>
  <sheetFormatPr defaultRowHeight="14.5"/>
  <cols>
    <col min="1" max="1" width="21.54296875" customWidth="1"/>
    <col min="2" max="2" width="58" customWidth="1"/>
    <col min="3" max="3" width="60.54296875" customWidth="1"/>
  </cols>
  <sheetData>
    <row r="1" spans="2:11" ht="37.5" customHeight="1">
      <c r="B1" s="114" t="s">
        <v>0</v>
      </c>
      <c r="C1" s="114"/>
    </row>
    <row r="2" spans="2:11" ht="46.5" customHeight="1">
      <c r="B2" s="89"/>
      <c r="C2" s="60" t="s">
        <v>1</v>
      </c>
    </row>
    <row r="3" spans="2:11" ht="24" customHeight="1">
      <c r="B3" s="113"/>
      <c r="C3" s="56" t="s">
        <v>2</v>
      </c>
      <c r="D3" s="113"/>
    </row>
    <row r="4" spans="2:11" ht="23.25" customHeight="1">
      <c r="B4" s="113"/>
      <c r="C4" s="15" t="s">
        <v>3</v>
      </c>
      <c r="D4" s="113"/>
    </row>
    <row r="5" spans="2:11" ht="24" customHeight="1">
      <c r="B5" s="113"/>
      <c r="C5" s="16" t="s">
        <v>4</v>
      </c>
      <c r="D5" s="113"/>
    </row>
    <row r="6" spans="2:11" ht="25.5" customHeight="1">
      <c r="B6" s="113"/>
      <c r="C6" s="17" t="s">
        <v>5</v>
      </c>
      <c r="D6" s="113"/>
      <c r="K6" s="83"/>
    </row>
    <row r="7" spans="2:11" ht="27.75" customHeight="1">
      <c r="B7" s="113"/>
      <c r="C7" s="25" t="s">
        <v>6</v>
      </c>
      <c r="D7" s="113"/>
    </row>
    <row r="8" spans="2:11" ht="22.5" customHeight="1">
      <c r="B8" s="113"/>
      <c r="C8" s="61" t="s">
        <v>7</v>
      </c>
      <c r="D8" s="113"/>
    </row>
    <row r="9" spans="2:11" ht="15" customHeight="1">
      <c r="B9" s="89"/>
      <c r="C9" s="36" t="s">
        <v>8</v>
      </c>
      <c r="D9" s="113"/>
    </row>
    <row r="10" spans="2:11" ht="22.5">
      <c r="B10" s="89"/>
      <c r="C10" s="87">
        <v>9999999999</v>
      </c>
      <c r="D10" s="113"/>
    </row>
    <row r="11" spans="2:11">
      <c r="D11" s="113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topLeftCell="A4" zoomScale="67" zoomScaleNormal="67" workbookViewId="0">
      <selection activeCell="I6" sqref="I6"/>
    </sheetView>
  </sheetViews>
  <sheetFormatPr defaultRowHeight="14.5"/>
  <cols>
    <col min="1" max="1" width="7.54296875" customWidth="1"/>
    <col min="3" max="3" width="32.26953125" customWidth="1"/>
    <col min="6" max="6" width="61.453125" customWidth="1"/>
  </cols>
  <sheetData>
    <row r="2" spans="2:6">
      <c r="B2" s="26" t="s">
        <v>9</v>
      </c>
    </row>
    <row r="3" spans="2:6" ht="20">
      <c r="C3" s="45" t="s">
        <v>10</v>
      </c>
      <c r="D3" s="45"/>
      <c r="E3" s="50"/>
      <c r="F3" s="50"/>
    </row>
    <row r="4" spans="2:6" ht="24" customHeight="1">
      <c r="C4" s="46" t="s">
        <v>11</v>
      </c>
      <c r="D4" s="115">
        <v>133777</v>
      </c>
      <c r="E4" s="116" t="e">
        <v>#N/A</v>
      </c>
      <c r="F4" s="117" t="e">
        <v>#N/A</v>
      </c>
    </row>
    <row r="5" spans="2:6" ht="27" customHeight="1" thickBot="1">
      <c r="C5" s="47" t="s">
        <v>12</v>
      </c>
      <c r="D5" s="115">
        <v>787.28600000000006</v>
      </c>
      <c r="E5" s="116" t="e">
        <v>#N/A</v>
      </c>
      <c r="F5" s="118" t="e">
        <v>#N/A</v>
      </c>
    </row>
    <row r="6" spans="2:6" ht="231.5" thickBot="1">
      <c r="C6" s="48" t="s">
        <v>13</v>
      </c>
      <c r="D6" s="1"/>
      <c r="E6" s="92" t="s">
        <v>14</v>
      </c>
      <c r="F6" s="93" t="s">
        <v>149</v>
      </c>
    </row>
    <row r="7" spans="2:6" ht="44.25" customHeight="1">
      <c r="C7" s="48" t="s">
        <v>15</v>
      </c>
      <c r="D7" s="51" t="s">
        <v>16</v>
      </c>
      <c r="E7" s="92" t="s">
        <v>17</v>
      </c>
      <c r="F7" s="91" t="s">
        <v>18</v>
      </c>
    </row>
    <row r="8" spans="2:6" ht="49.5" customHeight="1">
      <c r="C8" s="49" t="s">
        <v>19</v>
      </c>
      <c r="D8" s="51" t="s">
        <v>16</v>
      </c>
      <c r="E8" s="2" t="s">
        <v>17</v>
      </c>
      <c r="F8" s="91" t="s">
        <v>20</v>
      </c>
    </row>
    <row r="11" spans="2:6">
      <c r="C11" s="77" t="s">
        <v>21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topLeftCell="A4" workbookViewId="0">
      <selection activeCell="D3" sqref="D3:D6"/>
    </sheetView>
  </sheetViews>
  <sheetFormatPr defaultRowHeight="14.5"/>
  <cols>
    <col min="2" max="2" width="11.7265625" customWidth="1"/>
    <col min="3" max="3" width="40.26953125" customWidth="1"/>
    <col min="4" max="4" width="54.1796875" customWidth="1"/>
  </cols>
  <sheetData>
    <row r="1" spans="1:4" ht="25.5" customHeight="1">
      <c r="A1" s="26" t="s">
        <v>9</v>
      </c>
    </row>
    <row r="2" spans="1:4" ht="28.5" customHeight="1">
      <c r="B2" s="119" t="s">
        <v>3</v>
      </c>
      <c r="C2" s="120"/>
      <c r="D2" s="120"/>
    </row>
    <row r="3" spans="1:4" ht="32.25" customHeight="1">
      <c r="B3" s="33">
        <v>1</v>
      </c>
      <c r="C3" s="34" t="s">
        <v>22</v>
      </c>
      <c r="D3" s="84">
        <v>165.5</v>
      </c>
    </row>
    <row r="4" spans="1:4" ht="28.5" customHeight="1">
      <c r="B4" s="43" t="s">
        <v>23</v>
      </c>
      <c r="C4" s="42" t="s">
        <v>24</v>
      </c>
      <c r="D4" s="84">
        <v>26</v>
      </c>
    </row>
    <row r="5" spans="1:4" ht="30" customHeight="1">
      <c r="B5" s="43" t="s">
        <v>25</v>
      </c>
      <c r="C5" s="42" t="s">
        <v>26</v>
      </c>
      <c r="D5" s="84">
        <v>0</v>
      </c>
    </row>
    <row r="6" spans="1:4" ht="32.25" customHeight="1">
      <c r="B6" s="33">
        <v>2</v>
      </c>
      <c r="C6" s="34" t="s">
        <v>27</v>
      </c>
      <c r="D6" s="84">
        <v>0.2722</v>
      </c>
    </row>
    <row r="7" spans="1:4" ht="24.75" customHeight="1">
      <c r="B7" s="33">
        <v>3</v>
      </c>
      <c r="C7" s="34" t="s">
        <v>28</v>
      </c>
      <c r="D7" s="84">
        <v>15536678.050000001</v>
      </c>
    </row>
    <row r="8" spans="1:4" ht="17.5">
      <c r="B8" s="33">
        <v>4</v>
      </c>
      <c r="C8" s="34" t="s">
        <v>29</v>
      </c>
      <c r="D8" s="84">
        <v>4623906.53</v>
      </c>
    </row>
    <row r="9" spans="1:4" ht="17.5">
      <c r="B9" s="33">
        <v>5</v>
      </c>
      <c r="C9" s="34" t="s">
        <v>30</v>
      </c>
      <c r="D9" s="84">
        <f>ROUND(D7/[1]Sintesi!$D$4,2)</f>
        <v>116.14</v>
      </c>
    </row>
    <row r="10" spans="1:4" ht="17.5">
      <c r="B10" s="33">
        <v>6</v>
      </c>
      <c r="C10" s="34" t="s">
        <v>31</v>
      </c>
      <c r="D10" s="84">
        <f>ROUND(D8/[1]Sintesi!$D$4,2)</f>
        <v>34.56</v>
      </c>
    </row>
    <row r="11" spans="1:4" ht="15">
      <c r="B11" s="28" t="s">
        <v>32</v>
      </c>
    </row>
    <row r="12" spans="1:4" ht="15">
      <c r="B12" s="28" t="s">
        <v>33</v>
      </c>
    </row>
    <row r="13" spans="1:4" ht="15">
      <c r="B13" s="28" t="s">
        <v>34</v>
      </c>
    </row>
    <row r="14" spans="1:4" ht="15">
      <c r="B14" s="28" t="s">
        <v>35</v>
      </c>
    </row>
    <row r="15" spans="1:4">
      <c r="B15" s="3" t="s">
        <v>36</v>
      </c>
    </row>
    <row r="16" spans="1:4">
      <c r="B16" s="3" t="s">
        <v>37</v>
      </c>
    </row>
    <row r="17" spans="2:2">
      <c r="B17" s="3" t="s">
        <v>38</v>
      </c>
    </row>
    <row r="18" spans="2:2">
      <c r="B18" s="3"/>
    </row>
    <row r="19" spans="2:2" ht="15.5">
      <c r="B19" s="55" t="s">
        <v>39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G13"/>
  <sheetViews>
    <sheetView showGridLines="0" tabSelected="1" topLeftCell="B1" zoomScale="85" zoomScaleNormal="85" workbookViewId="0">
      <selection activeCell="G5" sqref="G5"/>
    </sheetView>
  </sheetViews>
  <sheetFormatPr defaultRowHeight="14.5"/>
  <cols>
    <col min="2" max="2" width="8.1796875" customWidth="1"/>
    <col min="3" max="3" width="44.26953125" customWidth="1"/>
    <col min="4" max="4" width="18.7265625" customWidth="1"/>
    <col min="5" max="5" width="18.453125" customWidth="1"/>
    <col min="6" max="6" width="17.81640625" customWidth="1"/>
    <col min="7" max="7" width="17.90625" customWidth="1"/>
  </cols>
  <sheetData>
    <row r="1" spans="1:7" ht="23.25" customHeight="1">
      <c r="A1" s="26" t="s">
        <v>9</v>
      </c>
    </row>
    <row r="3" spans="1:7" ht="20">
      <c r="B3" s="121" t="s">
        <v>4</v>
      </c>
      <c r="C3" s="122"/>
      <c r="D3" s="18"/>
      <c r="E3" s="18"/>
      <c r="F3" s="108"/>
      <c r="G3" s="105"/>
    </row>
    <row r="4" spans="1:7" ht="17.5">
      <c r="B4" s="19"/>
      <c r="C4" s="20"/>
      <c r="D4" s="4" t="s">
        <v>40</v>
      </c>
      <c r="E4" s="4" t="s">
        <v>41</v>
      </c>
      <c r="F4" s="109" t="s">
        <v>42</v>
      </c>
      <c r="G4" s="105"/>
    </row>
    <row r="5" spans="1:7" ht="35.25" customHeight="1">
      <c r="B5" s="21">
        <v>7</v>
      </c>
      <c r="C5" s="22" t="s">
        <v>43</v>
      </c>
      <c r="D5" s="94">
        <v>11846001.699999999</v>
      </c>
      <c r="E5" s="94">
        <v>11401522.949999999</v>
      </c>
      <c r="F5" s="110">
        <v>9962880.7899999991</v>
      </c>
      <c r="G5" s="112" t="s">
        <v>150</v>
      </c>
    </row>
    <row r="6" spans="1:7" ht="63" customHeight="1">
      <c r="B6" s="21">
        <v>8</v>
      </c>
      <c r="C6" s="22" t="s">
        <v>44</v>
      </c>
      <c r="D6" s="95">
        <v>414627.07</v>
      </c>
      <c r="E6" s="95">
        <v>461017.08999999997</v>
      </c>
      <c r="F6" s="111">
        <v>455547.15</v>
      </c>
      <c r="G6" s="112" t="s">
        <v>151</v>
      </c>
    </row>
    <row r="7" spans="1:7" ht="51" customHeight="1">
      <c r="B7" s="21">
        <v>9</v>
      </c>
      <c r="C7" s="22" t="s">
        <v>45</v>
      </c>
      <c r="D7" s="94">
        <v>2938655.2600000002</v>
      </c>
      <c r="E7" s="94">
        <v>2638387.6500000004</v>
      </c>
      <c r="F7" s="110">
        <v>4625208.9400000004</v>
      </c>
      <c r="G7" s="105"/>
    </row>
    <row r="8" spans="1:7" ht="57.75" customHeight="1">
      <c r="B8" s="21">
        <v>10</v>
      </c>
      <c r="C8" s="22" t="s">
        <v>46</v>
      </c>
      <c r="D8" s="94">
        <v>401935.13000000018</v>
      </c>
      <c r="E8" s="94">
        <v>417819.34</v>
      </c>
      <c r="F8" s="110">
        <v>409053.53</v>
      </c>
      <c r="G8" s="105"/>
    </row>
    <row r="9" spans="1:7" ht="16.5">
      <c r="B9" s="27" t="s">
        <v>47</v>
      </c>
    </row>
    <row r="10" spans="1:7" ht="16.5">
      <c r="B10" s="76" t="s">
        <v>48</v>
      </c>
    </row>
    <row r="11" spans="1:7" ht="16.5">
      <c r="B11" s="57" t="s">
        <v>49</v>
      </c>
    </row>
    <row r="12" spans="1:7" ht="16.5">
      <c r="B12" s="57" t="s">
        <v>50</v>
      </c>
    </row>
    <row r="13" spans="1:7" ht="24.75" customHeight="1">
      <c r="B13" s="88" t="s">
        <v>51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2"/>
  <sheetViews>
    <sheetView showGridLines="0" zoomScale="71" zoomScaleNormal="71" workbookViewId="0">
      <selection activeCell="G14" sqref="G14"/>
    </sheetView>
  </sheetViews>
  <sheetFormatPr defaultRowHeight="14.5"/>
  <cols>
    <col min="2" max="2" width="34.453125" customWidth="1"/>
    <col min="3" max="3" width="15.90625" customWidth="1"/>
    <col min="4" max="4" width="20.36328125" customWidth="1"/>
    <col min="5" max="5" width="12.26953125" customWidth="1"/>
    <col min="6" max="6" width="14.1796875" customWidth="1"/>
    <col min="7" max="7" width="14.26953125" customWidth="1"/>
    <col min="8" max="8" width="17.453125" customWidth="1"/>
    <col min="9" max="9" width="24.453125" customWidth="1"/>
    <col min="10" max="10" width="39.26953125" customWidth="1"/>
    <col min="11" max="11" width="2" customWidth="1"/>
    <col min="12" max="12" width="57.1796875" customWidth="1"/>
    <col min="16" max="16" width="23.1796875" customWidth="1"/>
  </cols>
  <sheetData>
    <row r="1" spans="1:16">
      <c r="A1" s="26" t="s">
        <v>9</v>
      </c>
      <c r="M1" s="81"/>
    </row>
    <row r="2" spans="1:16" ht="20">
      <c r="B2" s="32" t="s">
        <v>5</v>
      </c>
      <c r="C2" s="14"/>
      <c r="D2" s="14"/>
      <c r="E2" s="58">
        <v>2020</v>
      </c>
      <c r="F2" s="14"/>
      <c r="G2" s="14"/>
      <c r="H2" s="14"/>
      <c r="I2" s="14"/>
      <c r="J2" s="14"/>
    </row>
    <row r="3" spans="1:16" ht="149.5" customHeight="1">
      <c r="B3" s="13"/>
      <c r="C3" s="44" t="s">
        <v>52</v>
      </c>
      <c r="D3" s="44" t="s">
        <v>53</v>
      </c>
      <c r="E3" s="44" t="s">
        <v>54</v>
      </c>
      <c r="F3" s="44" t="s">
        <v>55</v>
      </c>
      <c r="G3" s="44" t="s">
        <v>56</v>
      </c>
      <c r="H3" s="44" t="s">
        <v>57</v>
      </c>
      <c r="I3" s="44" t="s">
        <v>156</v>
      </c>
      <c r="J3" s="9" t="s">
        <v>58</v>
      </c>
      <c r="L3" s="35"/>
    </row>
    <row r="4" spans="1:16" ht="181.5">
      <c r="B4" s="29" t="s">
        <v>59</v>
      </c>
      <c r="C4" s="6" t="s">
        <v>141</v>
      </c>
      <c r="D4" s="6" t="s">
        <v>122</v>
      </c>
      <c r="E4" s="6" t="s">
        <v>146</v>
      </c>
      <c r="F4" s="6">
        <v>9</v>
      </c>
      <c r="G4" s="5"/>
      <c r="H4" s="96">
        <v>416266.87999999995</v>
      </c>
      <c r="I4" s="96">
        <v>948067.90000000014</v>
      </c>
      <c r="J4" s="6" t="s">
        <v>129</v>
      </c>
      <c r="L4" s="27"/>
      <c r="M4" s="79"/>
      <c r="N4" s="79"/>
      <c r="O4" s="79"/>
      <c r="P4" s="79"/>
    </row>
    <row r="5" spans="1:16" ht="181.5">
      <c r="B5" s="29" t="s">
        <v>60</v>
      </c>
      <c r="C5" s="6" t="s">
        <v>142</v>
      </c>
      <c r="D5" s="6" t="s">
        <v>122</v>
      </c>
      <c r="E5" s="6" t="s">
        <v>146</v>
      </c>
      <c r="F5" s="6">
        <v>14</v>
      </c>
      <c r="G5" s="6">
        <v>2</v>
      </c>
      <c r="H5" s="97">
        <v>729685.82</v>
      </c>
      <c r="I5" s="97">
        <v>83540</v>
      </c>
      <c r="J5" s="6" t="s">
        <v>130</v>
      </c>
      <c r="L5" s="79"/>
    </row>
    <row r="6" spans="1:16" ht="181.5">
      <c r="B6" s="29" t="s">
        <v>61</v>
      </c>
      <c r="C6" s="6" t="s">
        <v>142</v>
      </c>
      <c r="D6" s="6" t="s">
        <v>122</v>
      </c>
      <c r="E6" s="6" t="s">
        <v>146</v>
      </c>
      <c r="F6" s="6">
        <v>14</v>
      </c>
      <c r="G6" s="6">
        <v>4</v>
      </c>
      <c r="H6" s="97">
        <v>673273.37999999989</v>
      </c>
      <c r="I6" s="97">
        <v>538838.36</v>
      </c>
      <c r="J6" s="6" t="s">
        <v>131</v>
      </c>
      <c r="L6" s="8"/>
    </row>
    <row r="7" spans="1:16" ht="264">
      <c r="B7" s="29" t="s">
        <v>62</v>
      </c>
      <c r="C7" s="6" t="s">
        <v>142</v>
      </c>
      <c r="D7" s="90" t="s">
        <v>123</v>
      </c>
      <c r="E7" s="6" t="s">
        <v>146</v>
      </c>
      <c r="F7" s="6">
        <v>67</v>
      </c>
      <c r="G7" s="6">
        <v>1</v>
      </c>
      <c r="H7" s="97">
        <v>2916894.4400000004</v>
      </c>
      <c r="I7" s="97">
        <v>1044477.46</v>
      </c>
      <c r="J7" s="6" t="s">
        <v>132</v>
      </c>
      <c r="L7" s="8"/>
    </row>
    <row r="8" spans="1:16" ht="16.5">
      <c r="B8" s="29" t="s">
        <v>63</v>
      </c>
      <c r="C8" s="6" t="s">
        <v>143</v>
      </c>
      <c r="D8" s="6"/>
      <c r="E8" s="6"/>
      <c r="F8" s="6"/>
      <c r="G8" s="6"/>
      <c r="H8" s="97"/>
      <c r="I8" s="97"/>
      <c r="J8" s="6"/>
      <c r="L8" s="8"/>
    </row>
    <row r="9" spans="1:16" ht="181.5">
      <c r="B9" s="29" t="s">
        <v>64</v>
      </c>
      <c r="C9" s="6" t="s">
        <v>142</v>
      </c>
      <c r="D9" s="6" t="s">
        <v>122</v>
      </c>
      <c r="E9" s="6" t="s">
        <v>145</v>
      </c>
      <c r="F9" s="6">
        <v>0</v>
      </c>
      <c r="G9" s="6">
        <v>2</v>
      </c>
      <c r="H9" s="97">
        <v>37810.019999999997</v>
      </c>
      <c r="I9" s="97">
        <v>5814112.5899999999</v>
      </c>
      <c r="J9" s="6" t="s">
        <v>133</v>
      </c>
      <c r="L9" s="8"/>
    </row>
    <row r="10" spans="1:16" ht="181.5">
      <c r="B10" s="29" t="s">
        <v>65</v>
      </c>
      <c r="C10" s="6" t="s">
        <v>142</v>
      </c>
      <c r="D10" s="7" t="s">
        <v>122</v>
      </c>
      <c r="E10" s="7" t="s">
        <v>145</v>
      </c>
      <c r="F10" s="7"/>
      <c r="G10" s="7">
        <v>1</v>
      </c>
      <c r="H10" s="98">
        <v>13886</v>
      </c>
      <c r="I10" s="98">
        <v>300259</v>
      </c>
      <c r="J10" s="7" t="s">
        <v>134</v>
      </c>
      <c r="L10" s="80"/>
    </row>
    <row r="11" spans="1:16" ht="16.5">
      <c r="B11" s="29" t="s">
        <v>66</v>
      </c>
      <c r="C11" s="101" t="s">
        <v>143</v>
      </c>
      <c r="D11" s="105"/>
      <c r="E11" s="105"/>
      <c r="F11" s="105"/>
      <c r="G11" s="105"/>
      <c r="H11" s="105"/>
      <c r="I11" s="105"/>
      <c r="J11" s="105"/>
      <c r="L11" s="27"/>
    </row>
    <row r="12" spans="1:16" ht="16.5">
      <c r="B12" s="29" t="s">
        <v>67</v>
      </c>
      <c r="C12" s="102" t="s">
        <v>143</v>
      </c>
      <c r="D12" s="106"/>
      <c r="E12" s="106"/>
      <c r="F12" s="106"/>
      <c r="G12" s="106"/>
      <c r="H12" s="107"/>
      <c r="I12" s="107"/>
      <c r="J12" s="106"/>
      <c r="L12" s="59"/>
    </row>
    <row r="13" spans="1:16" ht="16.5">
      <c r="B13" s="30" t="s">
        <v>68</v>
      </c>
      <c r="C13" s="102" t="s">
        <v>143</v>
      </c>
      <c r="D13" s="106"/>
      <c r="E13" s="106"/>
      <c r="F13" s="106"/>
      <c r="G13" s="106"/>
      <c r="H13" s="107"/>
      <c r="I13" s="107"/>
      <c r="J13" s="106"/>
    </row>
    <row r="14" spans="1:16" ht="181.5">
      <c r="B14" s="31" t="s">
        <v>69</v>
      </c>
      <c r="C14" s="6" t="s">
        <v>142</v>
      </c>
      <c r="D14" s="6" t="s">
        <v>124</v>
      </c>
      <c r="E14" s="103" t="s">
        <v>146</v>
      </c>
      <c r="F14" s="103">
        <v>2</v>
      </c>
      <c r="G14" s="103"/>
      <c r="H14" s="104">
        <v>128451.56999999999</v>
      </c>
      <c r="I14" s="104">
        <v>91961.66</v>
      </c>
      <c r="J14" s="103" t="s">
        <v>136</v>
      </c>
    </row>
    <row r="15" spans="1:16" ht="181.5">
      <c r="B15" s="31" t="s">
        <v>70</v>
      </c>
      <c r="C15" s="6" t="s">
        <v>142</v>
      </c>
      <c r="D15" s="6" t="s">
        <v>125</v>
      </c>
      <c r="E15" s="23" t="s">
        <v>146</v>
      </c>
      <c r="F15" s="23">
        <v>30</v>
      </c>
      <c r="G15" s="23"/>
      <c r="H15" s="99">
        <v>1141950.24</v>
      </c>
      <c r="I15" s="99">
        <v>249754.12</v>
      </c>
      <c r="J15" s="23" t="s">
        <v>137</v>
      </c>
    </row>
    <row r="16" spans="1:16" ht="181.5">
      <c r="B16" s="31" t="s">
        <v>71</v>
      </c>
      <c r="C16" s="6" t="s">
        <v>142</v>
      </c>
      <c r="D16" s="6" t="s">
        <v>125</v>
      </c>
      <c r="E16" s="23" t="s">
        <v>146</v>
      </c>
      <c r="F16" s="23"/>
      <c r="G16" s="23"/>
      <c r="H16" s="100" t="s">
        <v>152</v>
      </c>
      <c r="I16" s="100" t="s">
        <v>152</v>
      </c>
      <c r="J16" s="23" t="s">
        <v>137</v>
      </c>
    </row>
    <row r="17" spans="2:10" ht="202" customHeight="1">
      <c r="B17" s="31" t="s">
        <v>144</v>
      </c>
      <c r="C17" s="6" t="s">
        <v>142</v>
      </c>
      <c r="D17" s="6" t="s">
        <v>124</v>
      </c>
      <c r="E17" s="6" t="s">
        <v>147</v>
      </c>
      <c r="F17" s="6">
        <v>3</v>
      </c>
      <c r="G17" s="6">
        <v>2</v>
      </c>
      <c r="H17" s="97">
        <v>178175.51</v>
      </c>
      <c r="I17" s="97">
        <v>26536.36</v>
      </c>
      <c r="J17" s="6" t="s">
        <v>135</v>
      </c>
    </row>
    <row r="18" spans="2:10" ht="148.5">
      <c r="B18" s="31" t="s">
        <v>126</v>
      </c>
      <c r="C18" s="6" t="s">
        <v>142</v>
      </c>
      <c r="D18" s="6" t="s">
        <v>127</v>
      </c>
      <c r="E18" s="23" t="s">
        <v>145</v>
      </c>
      <c r="F18" s="23"/>
      <c r="G18" s="23"/>
      <c r="H18" s="24"/>
      <c r="I18" s="97">
        <v>236911.9</v>
      </c>
      <c r="J18" s="23" t="s">
        <v>139</v>
      </c>
    </row>
    <row r="19" spans="2:10" ht="165">
      <c r="B19" s="31" t="s">
        <v>138</v>
      </c>
      <c r="C19" s="6" t="s">
        <v>142</v>
      </c>
      <c r="D19" s="6" t="s">
        <v>140</v>
      </c>
      <c r="E19" s="23" t="s">
        <v>145</v>
      </c>
      <c r="F19" s="23"/>
      <c r="G19" s="23"/>
      <c r="H19" s="24"/>
      <c r="I19" s="97">
        <v>13500</v>
      </c>
      <c r="J19" s="23" t="s">
        <v>155</v>
      </c>
    </row>
    <row r="20" spans="2:10" ht="165">
      <c r="B20" s="31" t="s">
        <v>128</v>
      </c>
      <c r="C20" s="6" t="s">
        <v>142</v>
      </c>
      <c r="D20" s="6" t="s">
        <v>140</v>
      </c>
      <c r="E20" s="23" t="s">
        <v>146</v>
      </c>
      <c r="F20" s="23">
        <v>1</v>
      </c>
      <c r="G20" s="23"/>
      <c r="H20" s="97">
        <v>22611</v>
      </c>
      <c r="I20" s="97">
        <v>47185</v>
      </c>
      <c r="J20" s="23" t="s">
        <v>153</v>
      </c>
    </row>
    <row r="21" spans="2:10" ht="165">
      <c r="B21" s="31" t="s">
        <v>148</v>
      </c>
      <c r="C21" s="6" t="s">
        <v>142</v>
      </c>
      <c r="D21" s="6" t="s">
        <v>140</v>
      </c>
      <c r="E21" s="23" t="s">
        <v>145</v>
      </c>
      <c r="F21" s="23"/>
      <c r="G21" s="23"/>
      <c r="H21" s="24"/>
      <c r="I21" s="97">
        <v>24000</v>
      </c>
      <c r="J21" s="23" t="s">
        <v>154</v>
      </c>
    </row>
    <row r="22" spans="2:10" ht="64" customHeight="1"/>
  </sheetData>
  <hyperlinks>
    <hyperlink ref="A1" location="Indice!A1" display="←"/>
    <hyperlink ref="J7" r:id="rId1" display="https://www.nuovocircondarioimolese.it/organi-di-governo/statuto-e-regolamenti/convenzioni/convenzioni-gestioni-associate-aggiornamenti-2017/convenzione-pm-con-integrazione-cspt-medicina-dozza.pdf/view"/>
    <hyperlink ref="J10" r:id="rId2" display="https://www.nuovocircondarioimolese.it/organi-di-governo/statuto-e-regolamenti/convenzioni/convenzioni-gestioni-associate-aggiornamenti-2017/nuova-convenzione-psc-con-anche-convenzione-cspt.pdf/view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topLeftCell="A4" workbookViewId="0"/>
  </sheetViews>
  <sheetFormatPr defaultRowHeight="14.5"/>
  <cols>
    <col min="1" max="1" width="8" customWidth="1"/>
    <col min="2" max="2" width="23.453125" customWidth="1"/>
    <col min="3" max="3" width="26.453125" customWidth="1"/>
    <col min="4" max="4" width="23.7265625" customWidth="1"/>
    <col min="5" max="5" width="15.54296875" customWidth="1"/>
    <col min="6" max="6" width="28.54296875" customWidth="1"/>
    <col min="9" max="10" width="9.1796875" customWidth="1"/>
    <col min="12" max="12" width="9.1796875" customWidth="1"/>
  </cols>
  <sheetData>
    <row r="1" spans="1:4" ht="23.25" customHeight="1">
      <c r="A1" s="26" t="s">
        <v>9</v>
      </c>
    </row>
    <row r="3" spans="1:4" ht="30" customHeight="1">
      <c r="B3" s="123" t="s">
        <v>72</v>
      </c>
      <c r="C3" s="124"/>
      <c r="D3" s="125"/>
    </row>
    <row r="4" spans="1:4" ht="61.5" customHeight="1">
      <c r="B4" s="11"/>
      <c r="C4" s="63" t="s">
        <v>73</v>
      </c>
      <c r="D4" s="64" t="s">
        <v>74</v>
      </c>
    </row>
    <row r="5" spans="1:4" ht="39.75" customHeight="1">
      <c r="B5" s="12" t="s">
        <v>75</v>
      </c>
      <c r="C5" s="73">
        <v>8</v>
      </c>
      <c r="D5" s="73">
        <v>0</v>
      </c>
    </row>
    <row r="6" spans="1:4" ht="39.75" customHeight="1">
      <c r="B6" s="12" t="s">
        <v>76</v>
      </c>
      <c r="C6" s="73">
        <v>8</v>
      </c>
      <c r="D6" s="73">
        <v>0</v>
      </c>
    </row>
    <row r="7" spans="1:4" ht="34.5" customHeight="1">
      <c r="B7" s="12" t="s">
        <v>77</v>
      </c>
      <c r="C7" s="73">
        <v>7</v>
      </c>
      <c r="D7" s="73">
        <v>0</v>
      </c>
    </row>
    <row r="8" spans="1:4" ht="55" customHeight="1">
      <c r="C8" s="72" t="s">
        <v>78</v>
      </c>
      <c r="D8" s="71">
        <v>-1</v>
      </c>
    </row>
    <row r="9" spans="1:4" ht="81.75" customHeight="1">
      <c r="B9" s="126" t="s">
        <v>79</v>
      </c>
      <c r="C9" s="126"/>
      <c r="D9" s="126"/>
    </row>
    <row r="10" spans="1:4" ht="15.75" customHeight="1">
      <c r="B10" s="55" t="s">
        <v>51</v>
      </c>
    </row>
    <row r="11" spans="1:4" ht="21.65" customHeight="1"/>
    <row r="12" spans="1:4" ht="16.5">
      <c r="B12" s="10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topLeftCell="E1" zoomScaleNormal="100" workbookViewId="0">
      <selection activeCell="O34" sqref="O34"/>
    </sheetView>
  </sheetViews>
  <sheetFormatPr defaultRowHeight="14.5"/>
  <cols>
    <col min="1" max="1" width="15.81640625" customWidth="1"/>
    <col min="2" max="2" width="9.1796875" customWidth="1"/>
    <col min="3" max="3" width="10.1796875" customWidth="1"/>
    <col min="4" max="4" width="13.453125" customWidth="1"/>
    <col min="5" max="5" width="10.453125" customWidth="1"/>
    <col min="6" max="6" width="10.54296875" bestFit="1" customWidth="1"/>
    <col min="7" max="7" width="11.26953125" customWidth="1"/>
    <col min="9" max="9" width="10.54296875" customWidth="1"/>
    <col min="10" max="10" width="9.54296875" customWidth="1"/>
    <col min="11" max="11" width="12.453125" customWidth="1"/>
    <col min="12" max="12" width="10.26953125" customWidth="1"/>
    <col min="13" max="13" width="9.1796875" customWidth="1"/>
    <col min="15" max="15" width="10.7265625" customWidth="1"/>
    <col min="18" max="18" width="7.453125" customWidth="1"/>
  </cols>
  <sheetData>
    <row r="1" spans="1:18" ht="23.25" customHeight="1">
      <c r="A1" s="26" t="s">
        <v>9</v>
      </c>
    </row>
    <row r="2" spans="1:18" ht="21.75" customHeight="1">
      <c r="B2" s="127" t="s">
        <v>80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8" ht="30" customHeight="1">
      <c r="A3" s="54">
        <v>2020</v>
      </c>
      <c r="B3" s="132" t="s">
        <v>81</v>
      </c>
      <c r="C3" s="133"/>
      <c r="D3" s="133"/>
      <c r="E3" s="133"/>
      <c r="F3" s="53"/>
      <c r="G3" s="131" t="s">
        <v>82</v>
      </c>
      <c r="H3" s="131"/>
      <c r="I3" s="75" t="s">
        <v>83</v>
      </c>
      <c r="J3" s="52"/>
      <c r="K3" s="53"/>
      <c r="L3" s="134" t="s">
        <v>84</v>
      </c>
      <c r="M3" s="135"/>
      <c r="N3" s="75">
        <v>7</v>
      </c>
      <c r="O3" s="37" t="s">
        <v>85</v>
      </c>
      <c r="P3" s="130" t="s">
        <v>86</v>
      </c>
      <c r="Q3" s="130"/>
      <c r="R3" s="130"/>
    </row>
    <row r="4" spans="1:18" ht="59.25" customHeight="1">
      <c r="A4" s="38"/>
      <c r="B4" s="39" t="s">
        <v>87</v>
      </c>
      <c r="C4" s="39" t="s">
        <v>88</v>
      </c>
      <c r="D4" s="39" t="s">
        <v>89</v>
      </c>
      <c r="E4" s="39" t="s">
        <v>90</v>
      </c>
      <c r="F4" s="39" t="s">
        <v>91</v>
      </c>
      <c r="G4" s="37" t="s">
        <v>92</v>
      </c>
      <c r="H4" s="39" t="s">
        <v>93</v>
      </c>
      <c r="I4" s="39" t="s">
        <v>94</v>
      </c>
      <c r="J4" s="39" t="s">
        <v>95</v>
      </c>
      <c r="K4" s="39" t="s">
        <v>96</v>
      </c>
      <c r="L4" s="39" t="s">
        <v>97</v>
      </c>
      <c r="M4" s="39" t="s">
        <v>98</v>
      </c>
      <c r="N4" s="37" t="s">
        <v>99</v>
      </c>
      <c r="O4" s="37" t="s">
        <v>100</v>
      </c>
      <c r="P4" s="130"/>
      <c r="Q4" s="130"/>
      <c r="R4" s="130"/>
    </row>
    <row r="5" spans="1:18" ht="23.5" customHeight="1">
      <c r="A5" s="69" t="s">
        <v>101</v>
      </c>
      <c r="B5" s="70">
        <v>5</v>
      </c>
      <c r="C5" s="70">
        <v>10</v>
      </c>
      <c r="D5" s="70">
        <v>10</v>
      </c>
      <c r="E5" s="70">
        <v>5</v>
      </c>
      <c r="F5" s="70">
        <v>15</v>
      </c>
      <c r="G5" s="70">
        <v>15</v>
      </c>
      <c r="H5" s="70">
        <v>10</v>
      </c>
      <c r="I5" s="70">
        <v>10</v>
      </c>
      <c r="J5" s="70">
        <v>15</v>
      </c>
      <c r="K5" s="70">
        <v>10</v>
      </c>
      <c r="L5" s="70">
        <v>15</v>
      </c>
      <c r="M5" s="70">
        <v>10</v>
      </c>
      <c r="N5" s="70">
        <v>10</v>
      </c>
      <c r="O5" s="70">
        <v>140</v>
      </c>
      <c r="P5" s="130"/>
      <c r="Q5" s="130"/>
      <c r="R5" s="130"/>
    </row>
    <row r="6" spans="1:18" ht="40.5" customHeight="1">
      <c r="A6" s="74" t="s">
        <v>1</v>
      </c>
      <c r="B6" s="78">
        <v>4.75</v>
      </c>
      <c r="C6" s="78">
        <v>8.6999999999999993</v>
      </c>
      <c r="D6" s="78">
        <v>0</v>
      </c>
      <c r="E6" s="78">
        <v>0</v>
      </c>
      <c r="F6" s="78">
        <v>15</v>
      </c>
      <c r="G6" s="78">
        <v>12</v>
      </c>
      <c r="H6" s="78">
        <v>1</v>
      </c>
      <c r="I6" s="78">
        <v>0</v>
      </c>
      <c r="J6" s="78">
        <v>0</v>
      </c>
      <c r="K6" s="78">
        <v>8.5</v>
      </c>
      <c r="L6" s="78">
        <v>0</v>
      </c>
      <c r="M6" s="78">
        <v>0</v>
      </c>
      <c r="N6" s="78">
        <v>10</v>
      </c>
      <c r="O6" s="78">
        <v>59.95</v>
      </c>
      <c r="P6" s="130"/>
      <c r="Q6" s="130"/>
      <c r="R6" s="130"/>
    </row>
    <row r="7" spans="1:18" ht="42" customHeight="1">
      <c r="A7" s="86" t="s">
        <v>102</v>
      </c>
      <c r="B7" s="85">
        <v>4.1086956521739131</v>
      </c>
      <c r="C7" s="66">
        <v>8.2349789915966376</v>
      </c>
      <c r="D7" s="66">
        <v>7.8632703081232496</v>
      </c>
      <c r="E7" s="66">
        <v>4.3522727272727275</v>
      </c>
      <c r="F7" s="66">
        <v>14.014285714285714</v>
      </c>
      <c r="G7" s="66">
        <v>11.5625</v>
      </c>
      <c r="H7" s="66">
        <v>2.973611111111111</v>
      </c>
      <c r="I7" s="66">
        <v>0</v>
      </c>
      <c r="J7" s="66">
        <v>10.45</v>
      </c>
      <c r="K7" s="66">
        <v>8.2928571428571427</v>
      </c>
      <c r="L7" s="66">
        <v>0</v>
      </c>
      <c r="M7" s="66">
        <v>8.8928571428571423</v>
      </c>
      <c r="N7" s="66">
        <v>9.5</v>
      </c>
      <c r="O7" s="66">
        <v>90.24532879027764</v>
      </c>
    </row>
    <row r="8" spans="1:18" ht="48" customHeight="1">
      <c r="B8" s="82">
        <v>6</v>
      </c>
      <c r="C8" s="136" t="s">
        <v>103</v>
      </c>
      <c r="D8" s="136"/>
      <c r="E8" s="136"/>
      <c r="F8" s="137"/>
      <c r="G8" s="138"/>
      <c r="H8" s="138"/>
      <c r="I8" s="138"/>
      <c r="J8" s="138"/>
    </row>
    <row r="9" spans="1:18" ht="19.5" customHeight="1">
      <c r="A9" s="65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8" ht="13.5" customHeight="1"/>
    <row r="11" spans="1:18" ht="46.5" customHeight="1">
      <c r="A11" s="40" t="s">
        <v>104</v>
      </c>
      <c r="B11" s="40" t="s">
        <v>87</v>
      </c>
      <c r="C11" s="40" t="s">
        <v>88</v>
      </c>
      <c r="D11" s="40" t="s">
        <v>89</v>
      </c>
      <c r="E11" s="40" t="s">
        <v>90</v>
      </c>
      <c r="F11" s="40" t="s">
        <v>91</v>
      </c>
      <c r="G11" s="40" t="s">
        <v>105</v>
      </c>
      <c r="H11" s="40" t="s">
        <v>93</v>
      </c>
      <c r="I11" s="40" t="s">
        <v>106</v>
      </c>
      <c r="J11" s="40" t="s">
        <v>95</v>
      </c>
      <c r="K11" s="40" t="s">
        <v>96</v>
      </c>
      <c r="L11" s="40" t="s">
        <v>97</v>
      </c>
      <c r="M11" s="40" t="s">
        <v>98</v>
      </c>
      <c r="N11" s="40" t="s">
        <v>99</v>
      </c>
      <c r="P11" s="129" t="s">
        <v>107</v>
      </c>
      <c r="Q11" s="129"/>
      <c r="R11" s="129"/>
    </row>
    <row r="12" spans="1:18">
      <c r="A12" s="41" t="s">
        <v>108</v>
      </c>
      <c r="B12" s="41">
        <v>2.5</v>
      </c>
      <c r="C12" s="41" t="s">
        <v>109</v>
      </c>
      <c r="D12" s="41" t="s">
        <v>109</v>
      </c>
      <c r="E12" s="41">
        <v>2.5</v>
      </c>
      <c r="F12" s="41" t="s">
        <v>110</v>
      </c>
      <c r="G12" s="41" t="s">
        <v>110</v>
      </c>
      <c r="H12" s="41" t="s">
        <v>109</v>
      </c>
      <c r="I12" s="41" t="s">
        <v>109</v>
      </c>
      <c r="J12" s="41" t="s">
        <v>111</v>
      </c>
      <c r="K12" s="41" t="s">
        <v>109</v>
      </c>
      <c r="L12" s="41" t="s">
        <v>111</v>
      </c>
      <c r="M12" s="41" t="s">
        <v>109</v>
      </c>
      <c r="N12" s="41" t="s">
        <v>109</v>
      </c>
      <c r="P12" s="129"/>
      <c r="Q12" s="129"/>
      <c r="R12" s="129"/>
    </row>
    <row r="13" spans="1:18">
      <c r="A13" s="41" t="s">
        <v>112</v>
      </c>
      <c r="B13" s="41" t="s">
        <v>113</v>
      </c>
      <c r="C13" s="41" t="s">
        <v>114</v>
      </c>
      <c r="D13" s="41" t="s">
        <v>114</v>
      </c>
      <c r="E13" s="41" t="s">
        <v>113</v>
      </c>
      <c r="F13" s="41" t="s">
        <v>115</v>
      </c>
      <c r="G13" s="41" t="s">
        <v>115</v>
      </c>
      <c r="H13" s="41" t="s">
        <v>114</v>
      </c>
      <c r="I13" s="41" t="s">
        <v>114</v>
      </c>
      <c r="J13" s="41" t="s">
        <v>116</v>
      </c>
      <c r="K13" s="41" t="s">
        <v>114</v>
      </c>
      <c r="L13" s="41" t="s">
        <v>116</v>
      </c>
      <c r="M13" s="41" t="s">
        <v>114</v>
      </c>
      <c r="N13" s="41" t="s">
        <v>114</v>
      </c>
      <c r="P13" s="129"/>
      <c r="Q13" s="129"/>
      <c r="R13" s="129"/>
    </row>
    <row r="14" spans="1:18">
      <c r="A14" s="41" t="s">
        <v>117</v>
      </c>
      <c r="B14" s="41" t="s">
        <v>118</v>
      </c>
      <c r="C14" s="41" t="s">
        <v>119</v>
      </c>
      <c r="D14" s="41" t="s">
        <v>119</v>
      </c>
      <c r="E14" s="41" t="s">
        <v>118</v>
      </c>
      <c r="F14" s="41" t="s">
        <v>120</v>
      </c>
      <c r="G14" s="41" t="s">
        <v>120</v>
      </c>
      <c r="H14" s="41" t="s">
        <v>119</v>
      </c>
      <c r="I14" s="41" t="s">
        <v>119</v>
      </c>
      <c r="J14" s="41" t="s">
        <v>121</v>
      </c>
      <c r="K14" s="41" t="s">
        <v>119</v>
      </c>
      <c r="L14" s="41" t="s">
        <v>121</v>
      </c>
      <c r="M14" s="41" t="s">
        <v>119</v>
      </c>
      <c r="N14" s="41" t="s">
        <v>119</v>
      </c>
      <c r="P14" s="129"/>
      <c r="Q14" s="129"/>
      <c r="R14" s="129"/>
    </row>
    <row r="15" spans="1:18" ht="49" customHeight="1">
      <c r="A15" s="55" t="s">
        <v>51</v>
      </c>
      <c r="P15" s="129"/>
      <c r="Q15" s="129"/>
      <c r="R15" s="129"/>
    </row>
    <row r="16" spans="1:18">
      <c r="P16" s="129"/>
      <c r="Q16" s="129"/>
      <c r="R16" s="129"/>
    </row>
    <row r="17" spans="2:17">
      <c r="D17" s="62"/>
    </row>
    <row r="18" spans="2:17">
      <c r="D18" s="62"/>
    </row>
    <row r="19" spans="2:17">
      <c r="D19" s="62"/>
    </row>
    <row r="20" spans="2:17">
      <c r="D20" s="62"/>
    </row>
    <row r="21" spans="2:17">
      <c r="D21" s="62"/>
    </row>
    <row r="22" spans="2:17">
      <c r="D22" s="62"/>
    </row>
    <row r="23" spans="2:17">
      <c r="D23" s="62"/>
    </row>
    <row r="24" spans="2:17">
      <c r="D24" s="62"/>
    </row>
    <row r="25" spans="2:17">
      <c r="D25" s="62"/>
    </row>
    <row r="26" spans="2:17">
      <c r="D26" s="62"/>
    </row>
    <row r="27" spans="2:17">
      <c r="D27" s="62"/>
    </row>
    <row r="28" spans="2:17">
      <c r="D28" s="62"/>
    </row>
    <row r="29" spans="2:17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2:17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2:17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2:17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21</vt:i4>
      </vt:variant>
    </vt:vector>
  </HeadingPairs>
  <TitlesOfParts>
    <vt:vector size="29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Foglio1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Nicoletta Folli</cp:lastModifiedBy>
  <cp:revision/>
  <dcterms:created xsi:type="dcterms:W3CDTF">2017-09-11T12:21:05Z</dcterms:created>
  <dcterms:modified xsi:type="dcterms:W3CDTF">2021-01-26T14:39:31Z</dcterms:modified>
  <cp:category/>
  <cp:contentStatus/>
</cp:coreProperties>
</file>